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0" i="5" l="1"/>
  <c r="H26" i="5"/>
  <c r="H20" i="5"/>
  <c r="H14" i="5"/>
  <c r="H13" i="5"/>
  <c r="H12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H29" i="5" s="1"/>
  <c r="E28" i="5"/>
  <c r="H28" i="5" s="1"/>
  <c r="E27" i="5"/>
  <c r="H27" i="5" s="1"/>
  <c r="E26" i="5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E13" i="5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E36" i="5" l="1"/>
  <c r="H38" i="5"/>
  <c r="H36" i="5" s="1"/>
  <c r="H42" i="5" s="1"/>
  <c r="H25" i="5"/>
  <c r="C42" i="5"/>
  <c r="H16" i="5"/>
  <c r="G42" i="5"/>
  <c r="F42" i="5"/>
  <c r="D42" i="5"/>
  <c r="H6" i="5"/>
  <c r="E6" i="5"/>
  <c r="E25" i="5"/>
  <c r="E16" i="5"/>
  <c r="E42" i="5" s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<sst xmlns="http://schemas.openxmlformats.org/spreadsheetml/2006/main" count="45" uniqueCount="45">
  <si>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</si>
  <si>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</si>
  <si>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</si>
  <si>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</si>
  <si>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</si>
  <si>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</si>
  <si>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</si>
  <si>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</si>
  <si>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</si>
  <si>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</si>
  <si>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</si>
  <si>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</si>
  <si>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</si>
  <si>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</si>
  <si>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</si>
  <si>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</si>
  <si>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</si>
  <si>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</si>
  <si>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</si>
  <si>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</si>
  <si>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</si>
  <si>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</si>
  <si>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</si>
  <si>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</si>
  <si>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</si>
  <si>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</si>
  <si>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</si>
  <si>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</si>
  <si>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</si>
  <si>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</si>
  <si>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</si>
  <si>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</si>
  <si>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</si>
  <si>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</si>
  <si>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</si>
  <si>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</si>
  <si>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</si>
  <si>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</si>
  <si>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</si>
  <si>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</si>
  <si>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</si>
  <si>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</si>
  <si>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</si>
  <si>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Funcional (Finalidad y Función)
Del 01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</si>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</sst>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E7" sqref="E7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1922816.8</v>
      </c>
      <c r="D6" s="5">
        <f t="shared" si="0"/>
        <v>11956.21</v>
      </c>
      <c r="E6" s="5">
        <f t="shared" si="0"/>
        <v>1934773.01</v>
      </c>
      <c r="F6" s="5">
        <f t="shared" si="0"/>
        <v>1111898.4099999999</v>
      </c>
      <c r="G6" s="5">
        <f t="shared" si="0"/>
        <v>1111898.4099999999</v>
      </c>
      <c r="H6" s="5">
        <f t="shared" si="0"/>
        <v>822874.60000000009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1922816.8</v>
      </c>
      <c r="D11" s="5">
        <v>11956.21</v>
      </c>
      <c r="E11" s="5">
        <f t="shared" si="1"/>
        <v>1934773.01</v>
      </c>
      <c r="F11" s="5">
        <v>1111898.4099999999</v>
      </c>
      <c r="G11" s="5">
        <v>1111898.4099999999</v>
      </c>
      <c r="H11" s="5">
        <f t="shared" si="2"/>
        <v>822874.60000000009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29591147.93</v>
      </c>
      <c r="D16" s="5">
        <f t="shared" si="3"/>
        <v>19208671.02</v>
      </c>
      <c r="E16" s="5">
        <f t="shared" si="3"/>
        <v>48799818.950000003</v>
      </c>
      <c r="F16" s="5">
        <f t="shared" si="3"/>
        <v>22540936.59</v>
      </c>
      <c r="G16" s="5">
        <f t="shared" si="3"/>
        <v>22540936.59</v>
      </c>
      <c r="H16" s="5">
        <f t="shared" si="3"/>
        <v>26258882.360000003</v>
      </c>
    </row>
    <row r="17" spans="1:8" x14ac:dyDescent="0.2">
      <c r="A17" s="8"/>
      <c r="B17" s="12" t="s">
        <v>24</v>
      </c>
      <c r="C17" s="5">
        <v>10648481.960000001</v>
      </c>
      <c r="D17" s="5">
        <v>278317.32</v>
      </c>
      <c r="E17" s="5">
        <f>C17+D17</f>
        <v>10926799.280000001</v>
      </c>
      <c r="F17" s="5">
        <v>5150967.07</v>
      </c>
      <c r="G17" s="5">
        <v>5150967.07</v>
      </c>
      <c r="H17" s="5">
        <f t="shared" ref="H17:H23" si="4">E17-F17</f>
        <v>5775832.2100000009</v>
      </c>
    </row>
    <row r="18" spans="1:8" x14ac:dyDescent="0.2">
      <c r="A18" s="8"/>
      <c r="B18" s="12" t="s">
        <v>15</v>
      </c>
      <c r="C18" s="5">
        <v>18942665.969999999</v>
      </c>
      <c r="D18" s="5">
        <v>18930353.699999999</v>
      </c>
      <c r="E18" s="5">
        <f t="shared" ref="E18:E23" si="5">C18+D18</f>
        <v>37873019.670000002</v>
      </c>
      <c r="F18" s="5">
        <v>17389969.52</v>
      </c>
      <c r="G18" s="5">
        <v>17389969.52</v>
      </c>
      <c r="H18" s="5">
        <f t="shared" si="4"/>
        <v>20483050.150000002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848843.33</v>
      </c>
      <c r="D25" s="5">
        <f t="shared" si="6"/>
        <v>15740.86</v>
      </c>
      <c r="E25" s="5">
        <f t="shared" si="6"/>
        <v>864584.19</v>
      </c>
      <c r="F25" s="5">
        <f t="shared" si="6"/>
        <v>517520.35</v>
      </c>
      <c r="G25" s="5">
        <f t="shared" si="6"/>
        <v>517520.35</v>
      </c>
      <c r="H25" s="5">
        <f t="shared" si="6"/>
        <v>347063.83999999997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848843.33</v>
      </c>
      <c r="D31" s="5">
        <v>15740.86</v>
      </c>
      <c r="E31" s="5">
        <f t="shared" si="8"/>
        <v>864584.19</v>
      </c>
      <c r="F31" s="5">
        <v>517520.35</v>
      </c>
      <c r="G31" s="5">
        <v>517520.35</v>
      </c>
      <c r="H31" s="5">
        <f t="shared" si="7"/>
        <v>347063.83999999997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32362808.059999999</v>
      </c>
      <c r="D42" s="6">
        <f t="shared" si="12"/>
        <v>19236368.09</v>
      </c>
      <c r="E42" s="6">
        <f t="shared" si="12"/>
        <v>51599176.149999999</v>
      </c>
      <c r="F42" s="6">
        <f t="shared" si="12"/>
        <v>24170355.350000001</v>
      </c>
      <c r="G42" s="6">
        <f t="shared" si="12"/>
        <v>24170355.350000001</v>
      </c>
      <c r="H42" s="6">
        <f t="shared" si="12"/>
        <v>27428820.800000004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 t="s">
        <v>44</v>
      </c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2020-11-04T20:20:22Z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